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事務局\Desktop\05_2019年度道博協事務\03：館園等現況\入稿原稿（準備中）\団体会員\"/>
    </mc:Choice>
  </mc:AlternateContent>
  <xr:revisionPtr revIDLastSave="0" documentId="13_ncr:1_{8F1B683E-32A8-4B95-BA86-B2E1BE7B32B4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<sst xmlns="http://schemas.openxmlformats.org/spreadsheetml/2006/main" count="139" uniqueCount="123">
  <si>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</si>
  <si>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</si>
  <si>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</si>
  <si>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</si>
  <si>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</si>
  <si>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</si>
  <si>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</si>
  <si>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</si>
  <si>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</si>
  <si>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</si>
  <si>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</si>
  <si>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</si>
  <si>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</si>
  <si>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</si>
  <si>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</si>
  <si>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</si>
  <si>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</si>
  <si>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</si>
  <si>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</si>
  <si>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</si>
  <si>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</si>
  <si>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</si>
  <si>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</si>
  <si>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</si>
  <si>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</si>
  <si>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</si>
  <si>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</si>
  <si>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</si>
  <si>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</si>
  <si>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</si>
  <si>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</si>
  <si>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</si>
  <si>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</si>
  <si>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</si>
  <si>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</si>
  <si>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</si>
  <si>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</si>
  <si>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</si>
  <si>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</si>
  <si>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</si>
  <si>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</si>
  <si>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</si>
  <si>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</si>
  <si>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</si>
  <si>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</si>
  <si>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</si>
  <si>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</si>
  <si>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</si>
  <si>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</si>
  <si>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</si>
  <si>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</si>
  <si>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</si>
  <si>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</si>
  <si>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</si>
  <si>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</si>
  <si>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</si>
  <si>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</si>
  <si>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</si>
  <si>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</si>
  <si>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</si>
  <si>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</si>
  <si>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</si>
  <si>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</si>
  <si>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</si>
  <si>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</si>
  <si>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</si>
  <si>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</si>
  <si>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</si>
  <si>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</si>
  <si>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</si>
  <si>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</si>
  <si>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</si>
  <si>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</si>
  <si>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</si>
  <si>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</si>
  <si>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</si>
  <si>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</si>
  <si>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</si>
  <si>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</si>
  <si>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</si>
  <si>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</si>
  <si>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</si>
  <si>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</si>
  <si>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</si>
  <si>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</si>
  <si>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</si>
  <si>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</si>
  <si>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</si>
  <si>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</si>
  <si>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</si>
  <si>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</si>
  <si>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</si>
  <si>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</si>
  <si>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</si>
  <si>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</si>
  <si>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</si>
  <si>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</si>
  <si>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十勝管内</t>
    <phoneticPr fontId="2"/>
  </si>
  <si>
    <t>登録施設（指定あり）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</si>
  <si>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</si>
  <si>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</si>
  <si>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十勝管内</t>
  </si>
  <si>
    <t>北海道立帯広美術館</t>
  </si>
  <si>
    <t>oibi.11@pref.hokkaido.lg.jp</t>
  </si>
  <si>
    <t>http://www.dokyoi.pref.hokkaido.lg.jp/hk/pbj/</t>
  </si>
  <si>
    <t>北海道</t>
  </si>
  <si>
    <t>登録施設（指定あり）</t>
  </si>
  <si>
    <t>合計　　　人　［専任　6　人、嘱託　3　人、委託　　　人、臨時　6　人、その他　　　人）</t>
  </si>
  <si>
    <t>鉄筋コンクリート造（一部鉄骨造）</t>
  </si>
  <si>
    <t>展覧会ごとに変更</t>
  </si>
  <si>
    <t>有料</t>
  </si>
  <si>
    <t>9:30～17:00</t>
  </si>
  <si>
    <t>大人　260円　大人団体　210円
高大生　150円　高大団体　110円</t>
  </si>
  <si>
    <t>含まない</t>
  </si>
  <si>
    <t>館長・石堂普之
副館長・芳村桐子
主査・佐藤朋和
主任・西邑有哉
学芸課長・光岡幸治
主任学芸員・薗部容子
学芸員・野田佳奈子
主事（非常勤）高田佳子
主事（非常勤）・山﨑千里
臨時主事・中橋かおり
臨時主事・五十嵐琴美
臨時主事・湯田慶子
臨時主事・高橋瑞穂
臨時主事・小山めい
臨時主事・千葉みりあ</t>
    <phoneticPr fontId="2"/>
  </si>
  <si>
    <t>・毎週月曜日（会期中月曜日が祝日・休日に重なった場合は開館となるため、翌平日が休館日）
・年末年始
・展示替え等による臨時休館</t>
    <phoneticPr fontId="2"/>
  </si>
  <si>
    <t>クイズ〔セルフガイド〕（各展覧会）</t>
    <phoneticPr fontId="2"/>
  </si>
  <si>
    <t>『平成27-28年度年報』（平成29年２月発行）、『フェイス/わたしとあなた』展図録（平成29年11月発行）、クイズ〔セルフガイド〕（各展覧会）、薗部容子「ポンペツの地で」（『ポンペツ藝術要塞2017』図録に寄稿）</t>
    <phoneticPr fontId="2"/>
  </si>
  <si>
    <t>・帯広美術館ボランティアしらかばの会　会員数202名、事業：館内の売店、喫茶の運営、美術資料の整理、美術館が行う講座、講演への参加、共催等美術館事業に関する広報
・帯広美術館振興会、事業：美術館運営に対する支援活動、展覧会・講演会等の共催及び後援、美術関係団体等の連携</t>
    <phoneticPr fontId="2"/>
  </si>
  <si>
    <t>0155-22-6963</t>
    <phoneticPr fontId="2"/>
  </si>
  <si>
    <r>
      <t>0155-22</t>
    </r>
    <r>
      <rPr>
        <sz val="9"/>
        <rFont val="ＭＳ Ｐゴシック"/>
        <family val="3"/>
        <charset val="128"/>
        <scheme val="minor"/>
      </rPr>
      <t>-4233</t>
    </r>
    <phoneticPr fontId="2"/>
  </si>
  <si>
    <r>
      <t>〒080-0846</t>
    </r>
    <r>
      <rPr>
        <sz val="9"/>
        <rFont val="ＭＳ Ｐゴシック"/>
        <family val="3"/>
        <charset val="128"/>
        <scheme val="minor"/>
      </rPr>
      <t xml:space="preserve"> 帯広市緑ヶ丘2番地</t>
    </r>
    <rPh sb="10" eb="13">
      <t>オビヒロシ</t>
    </rPh>
    <rPh sb="13" eb="16">
      <t>ミドリガオカ</t>
    </rPh>
    <rPh sb="17" eb="19">
      <t>バンチ</t>
    </rPh>
    <phoneticPr fontId="2"/>
  </si>
  <si>
    <t>2017（平成2９）年度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</si>
</sst>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&quot;人&quot;"/>
  </numFmts>
  <fonts count="1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1" fontId="0" fillId="0" borderId="0" xfId="0" applyNumberFormat="1"/>
    <xf numFmtId="58" fontId="0" fillId="0" borderId="0" xfId="0" applyNumberFormat="1"/>
    <xf numFmtId="0" fontId="0" fillId="0" borderId="0" xfId="0" applyFill="1"/>
    <xf numFmtId="14" fontId="0" fillId="0" borderId="0" xfId="0" applyNumberFormat="1"/>
    <xf numFmtId="3" fontId="0" fillId="0" borderId="0" xfId="0" applyNumberFormat="1"/>
    <xf numFmtId="20" fontId="0" fillId="0" borderId="0" xfId="0" applyNumberFormat="1"/>
    <xf numFmtId="38" fontId="0" fillId="0" borderId="0" xfId="0" applyNumberFormat="1"/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shrinkToFi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/>
    </xf>
    <xf numFmtId="38" fontId="6" fillId="0" borderId="1" xfId="11" applyFont="1" applyBorder="1" applyAlignment="1">
      <alignment horizontal="right" shrinkToFit="1"/>
    </xf>
    <xf numFmtId="38" fontId="6" fillId="0" borderId="3" xfId="11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76" fontId="8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i\Documents\04&#24179;&#25104;30&#24180;&#24230;&#20107;&#26989;\02&#24230;&#36947;&#21338;&#21332;2018\&#21152;&#30431;&#39208;&#22290;&#29694;&#27841;\&#20837;&#21147;&#34920;\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</sheetData>
      <sheetData sheetId="4">
        <row r="5">
          <cell r="B5" t="str">
            <v>京極町生涯学習センター湧学館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</sheetData>
      <sheetData sheetId="7">
        <row r="5">
          <cell r="B5" t="str">
            <v>赤平市炭鉱遺産ガイダンス施設</v>
          </cell>
        </row>
      </sheetData>
      <sheetData sheetId="8">
        <row r="5">
          <cell r="B5" t="str">
            <v>標茶町博物館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  <row r="6">
          <cell r="B6" t="str">
            <v>〒０８０－０８４６</v>
          </cell>
        </row>
        <row r="7">
          <cell r="B7" t="str">
            <v>０１５５－２２－６９６３</v>
          </cell>
          <cell r="E7" t="str">
            <v>０１５５－２２－４２３３</v>
          </cell>
        </row>
        <row r="8">
          <cell r="C8" t="str">
            <v>oibi.11@pref.hokkaido.lg.jp</v>
          </cell>
        </row>
        <row r="9">
          <cell r="C9" t="str">
            <v>http://www.dokyoi.pref.hokkaido.lg.jp/hk/pbj/</v>
          </cell>
        </row>
        <row r="10">
          <cell r="B10" t="str">
            <v>北海道</v>
          </cell>
        </row>
        <row r="12">
          <cell r="B12">
            <v>31867</v>
          </cell>
        </row>
        <row r="19">
          <cell r="A19" t="str">
            <v>館長・石堂普之　　副館長・芳村桐子　　主査・佐藤朋和　　主任・西邑有哉　　学芸課長・光岡幸治　　主任学芸員・薗部容子　　学芸員・野田佳奈子　　主事（非常勤）高田佳子　　主事（非常勤）・山﨑千里　　臨時主事・中橋かおり　　臨時主事・五十嵐琴美　　臨時主事・湯田慶子　　臨時主事・高橋瑞穂　　臨時主事・小山めい　　臨時主事・千葉みりあ</v>
          </cell>
        </row>
        <row r="25">
          <cell r="A25" t="str">
            <v>合計　　　人　［専任　6　人、嘱託　3　人、委託　　　人、臨時　6　人、その他　　　人）</v>
          </cell>
        </row>
        <row r="26">
          <cell r="C26">
            <v>3</v>
          </cell>
        </row>
        <row r="27">
          <cell r="C27">
            <v>7000</v>
          </cell>
          <cell r="F27" t="str">
            <v>鉄筋コンクリート造（一部鉄骨造）</v>
          </cell>
        </row>
        <row r="28">
          <cell r="C28">
            <v>2499.9899999999998</v>
          </cell>
          <cell r="F28">
            <v>209.5</v>
          </cell>
        </row>
        <row r="29">
          <cell r="C29">
            <v>841.9</v>
          </cell>
          <cell r="F29">
            <v>218.2</v>
          </cell>
        </row>
        <row r="30">
          <cell r="F30">
            <v>72.3</v>
          </cell>
        </row>
        <row r="31">
          <cell r="C31">
            <v>1158.0899999999999</v>
          </cell>
        </row>
        <row r="39">
          <cell r="B39">
            <v>808</v>
          </cell>
          <cell r="E39" t="str">
            <v>展覧会ごとに変更</v>
          </cell>
        </row>
        <row r="43">
          <cell r="A43" t="str">
            <v>大人　260円　大人団体　210円_x000D_高大生　150円　高大団体　110円</v>
          </cell>
        </row>
        <row r="48">
          <cell r="A48" t="str">
            <v>展覧会ごとに変更</v>
          </cell>
        </row>
        <row r="54">
          <cell r="B54" t="str">
            <v>9:30～17:00</v>
          </cell>
          <cell r="E54" t="str">
            <v>・毎週月曜日（会期中月曜日が祝日・休日に重なった場合は開館となるため、翌平日が休館日）_x000D_・年末年始_x000D_・展示替え等による臨時休館</v>
          </cell>
        </row>
        <row r="60">
          <cell r="C60">
            <v>257</v>
          </cell>
          <cell r="E60">
            <v>230</v>
          </cell>
        </row>
        <row r="61">
          <cell r="C61">
            <v>65568</v>
          </cell>
          <cell r="E61">
            <v>71600</v>
          </cell>
        </row>
        <row r="62">
          <cell r="C62">
            <v>104423</v>
          </cell>
          <cell r="E62">
            <v>111825</v>
          </cell>
        </row>
        <row r="63">
          <cell r="C63" t="str">
            <v>クイズ〔セルフガイド〕（各展覧会）</v>
          </cell>
          <cell r="E63" t="str">
            <v>『平成27-28年度年報』（平成29年２月発行）、『フェイス/わたしとあなた』展図録（平成29年11月発行）、クイズ〔セルフガイド〕（各展覧会）</v>
          </cell>
        </row>
        <row r="68">
          <cell r="A68" t="str">
            <v>調査研究</v>
          </cell>
          <cell r="E68" t="str">
            <v>薗部容子「ポンペツの地で」（『ポンペツ藝術要塞2017』図録に寄稿）</v>
          </cell>
        </row>
        <row r="73">
          <cell r="A73" t="str">
            <v>名称：帯広美術館ボランティアしらかばの会　会員数202名_x000D_事業：館内の売店、喫茶の運営、美術資料の整理、美術館が行う講座、講演への参加、共催等美術館事業に関する広報</v>
          </cell>
        </row>
        <row r="78">
          <cell r="A78" t="str">
            <v>名称：帯広美術館振興会　　会員数_x000D_事業：美術館運営に対する支援活動、展覧会・講演会等の共催及び後援、美術関係団体等の連携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5"/>
  <sheetViews>
    <sheetView tabSelected="1" topLeftCell="A29" workbookViewId="0">
      <selection activeCell="AZ35" sqref="AZ35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87" t="s">
        <v>101</v>
      </c>
      <c r="B1" s="87"/>
      <c r="C1" s="87"/>
      <c r="D1" s="87"/>
      <c r="E1" s="87"/>
      <c r="F1" s="87"/>
      <c r="G1" s="87"/>
      <c r="H1" s="87"/>
      <c r="I1" s="88" t="s">
        <v>102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47" x14ac:dyDescent="0.15">
      <c r="A2" s="79" t="s">
        <v>11</v>
      </c>
      <c r="B2" s="79"/>
      <c r="C2" s="79"/>
      <c r="D2" s="79"/>
      <c r="E2" s="89" t="s">
        <v>121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1"/>
    </row>
    <row r="3" spans="1:47" x14ac:dyDescent="0.15">
      <c r="A3" s="79" t="s">
        <v>0</v>
      </c>
      <c r="B3" s="79"/>
      <c r="C3" s="79"/>
      <c r="D3" s="79"/>
      <c r="E3" s="89" t="s">
        <v>119</v>
      </c>
      <c r="F3" s="90"/>
      <c r="G3" s="90"/>
      <c r="H3" s="90"/>
      <c r="I3" s="90"/>
      <c r="J3" s="91"/>
      <c r="K3" s="79" t="s">
        <v>1</v>
      </c>
      <c r="L3" s="79"/>
      <c r="M3" s="79"/>
      <c r="N3" s="79"/>
      <c r="O3" s="89" t="s">
        <v>120</v>
      </c>
      <c r="P3" s="90"/>
      <c r="Q3" s="90"/>
      <c r="R3" s="90"/>
      <c r="S3" s="90"/>
      <c r="T3" s="91"/>
      <c r="U3" s="79" t="s">
        <v>12</v>
      </c>
      <c r="V3" s="79"/>
      <c r="W3" s="79"/>
      <c r="X3" s="79"/>
      <c r="Y3" s="84" t="s">
        <v>103</v>
      </c>
      <c r="Z3" s="85"/>
      <c r="AA3" s="85"/>
      <c r="AB3" s="85"/>
      <c r="AC3" s="85"/>
      <c r="AD3" s="85"/>
      <c r="AE3" s="85"/>
      <c r="AF3" s="85"/>
      <c r="AG3" s="85"/>
      <c r="AH3" s="85"/>
      <c r="AI3" s="86"/>
    </row>
    <row r="4" spans="1:47" x14ac:dyDescent="0.15">
      <c r="A4" s="79" t="s">
        <v>13</v>
      </c>
      <c r="B4" s="79"/>
      <c r="C4" s="79"/>
      <c r="D4" s="79"/>
      <c r="E4" s="83" t="s">
        <v>104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47" x14ac:dyDescent="0.15">
      <c r="A5" s="79" t="s">
        <v>2</v>
      </c>
      <c r="B5" s="79"/>
      <c r="C5" s="79"/>
      <c r="D5" s="79"/>
      <c r="E5" s="83" t="s">
        <v>105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79" t="s">
        <v>3</v>
      </c>
      <c r="S5" s="79"/>
      <c r="T5" s="79"/>
      <c r="U5" s="79"/>
      <c r="V5" s="84">
        <v>0</v>
      </c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</row>
    <row r="6" spans="1:47" x14ac:dyDescent="0.15">
      <c r="A6" s="79" t="s">
        <v>14</v>
      </c>
      <c r="B6" s="79"/>
      <c r="C6" s="79"/>
      <c r="D6" s="79"/>
      <c r="E6" s="78">
        <v>31867</v>
      </c>
      <c r="F6" s="78"/>
      <c r="G6" s="78"/>
      <c r="H6" s="78"/>
      <c r="I6" s="78"/>
      <c r="J6" s="78"/>
      <c r="K6" s="79" t="s">
        <v>4</v>
      </c>
      <c r="L6" s="79"/>
      <c r="M6" s="79"/>
      <c r="N6" s="79"/>
      <c r="O6" s="79"/>
      <c r="P6" s="79"/>
      <c r="Q6" s="79"/>
      <c r="R6" s="83" t="s">
        <v>106</v>
      </c>
      <c r="S6" s="83"/>
      <c r="T6" s="83"/>
      <c r="U6" s="83"/>
      <c r="V6" s="83"/>
      <c r="W6" s="83"/>
      <c r="X6" s="83"/>
      <c r="Y6" s="79" t="s">
        <v>15</v>
      </c>
      <c r="Z6" s="79"/>
      <c r="AA6" s="79"/>
      <c r="AB6" s="79"/>
      <c r="AC6" s="79"/>
      <c r="AD6" s="78">
        <v>33378</v>
      </c>
      <c r="AE6" s="78"/>
      <c r="AF6" s="78"/>
      <c r="AG6" s="78"/>
      <c r="AH6" s="78"/>
      <c r="AI6" s="78"/>
    </row>
    <row r="7" spans="1:47" x14ac:dyDescent="0.15">
      <c r="A7" s="75" t="s">
        <v>16</v>
      </c>
      <c r="B7" s="76"/>
      <c r="C7" s="76"/>
      <c r="D7" s="76"/>
      <c r="E7" s="76"/>
      <c r="F7" s="76"/>
      <c r="G7" s="76"/>
      <c r="H7" s="76"/>
      <c r="I7" s="76"/>
      <c r="J7" s="77"/>
      <c r="K7" s="78"/>
      <c r="L7" s="78"/>
      <c r="M7" s="78"/>
      <c r="N7" s="78"/>
      <c r="O7" s="78"/>
      <c r="P7" s="78"/>
      <c r="Q7" s="78"/>
      <c r="R7" s="79" t="s">
        <v>96</v>
      </c>
      <c r="S7" s="79"/>
      <c r="T7" s="79"/>
      <c r="U7" s="79"/>
      <c r="V7" s="79"/>
      <c r="W7" s="79"/>
      <c r="X7" s="79"/>
      <c r="Y7" s="79"/>
      <c r="Z7" s="79"/>
      <c r="AA7" s="79"/>
      <c r="AB7" s="78">
        <v>33390</v>
      </c>
      <c r="AC7" s="78"/>
      <c r="AD7" s="78"/>
      <c r="AE7" s="78"/>
      <c r="AF7" s="78"/>
      <c r="AG7" s="78"/>
      <c r="AH7" s="78"/>
      <c r="AI7" s="78"/>
    </row>
    <row r="8" spans="1:47" x14ac:dyDescent="0.1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</row>
    <row r="9" spans="1:47" ht="12.95" customHeight="1" x14ac:dyDescent="0.15">
      <c r="A9" s="41" t="s">
        <v>114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47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47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47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47" x14ac:dyDescent="0.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47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47" x14ac:dyDescent="0.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6" x14ac:dyDescent="0.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6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6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6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6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6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6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6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6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6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6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6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6" s="4" customFormat="1" ht="12.95" customHeight="1" x14ac:dyDescent="0.15">
      <c r="A29" s="82" t="s">
        <v>107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0" t="s">
        <v>18</v>
      </c>
      <c r="Z29" s="80"/>
      <c r="AA29" s="80"/>
      <c r="AB29" s="80"/>
      <c r="AC29" s="80"/>
      <c r="AD29" s="80"/>
      <c r="AE29" s="80"/>
      <c r="AF29" s="81"/>
      <c r="AG29" s="73">
        <v>3</v>
      </c>
      <c r="AH29" s="74"/>
      <c r="AI29" s="74"/>
      <c r="AJ29" s="5"/>
    </row>
    <row r="30" spans="1:36" s="4" customFormat="1" ht="12.95" customHeight="1" x14ac:dyDescent="0.15">
      <c r="A30" s="46" t="s">
        <v>19</v>
      </c>
      <c r="B30" s="46"/>
      <c r="C30" s="46"/>
      <c r="D30" s="46"/>
      <c r="E30" s="46"/>
      <c r="F30" s="46"/>
      <c r="G30" s="45">
        <v>7000</v>
      </c>
      <c r="H30" s="45"/>
      <c r="I30" s="45"/>
      <c r="J30" s="65"/>
      <c r="K30" s="66" t="s">
        <v>20</v>
      </c>
      <c r="L30" s="41"/>
      <c r="M30" s="46" t="s">
        <v>21</v>
      </c>
      <c r="N30" s="46"/>
      <c r="O30" s="46"/>
      <c r="P30" s="46"/>
      <c r="Q30" s="46"/>
      <c r="R30" s="46"/>
      <c r="S30" s="67" t="s">
        <v>108</v>
      </c>
      <c r="T30" s="68"/>
      <c r="U30" s="68"/>
      <c r="V30" s="68"/>
      <c r="W30" s="68"/>
      <c r="X30" s="69"/>
      <c r="Y30" s="46" t="s">
        <v>22</v>
      </c>
      <c r="Z30" s="46"/>
      <c r="AA30" s="46"/>
      <c r="AB30" s="46"/>
      <c r="AC30" s="46"/>
      <c r="AD30" s="46"/>
      <c r="AE30" s="45">
        <v>2499.9899999999998</v>
      </c>
      <c r="AF30" s="45"/>
      <c r="AG30" s="65"/>
      <c r="AH30" s="66" t="s">
        <v>20</v>
      </c>
      <c r="AI30" s="41"/>
      <c r="AJ30" s="3"/>
    </row>
    <row r="31" spans="1:36" s="4" customFormat="1" x14ac:dyDescent="0.15">
      <c r="A31" s="46" t="s">
        <v>23</v>
      </c>
      <c r="B31" s="46"/>
      <c r="C31" s="46"/>
      <c r="D31" s="46"/>
      <c r="E31" s="46"/>
      <c r="F31" s="46"/>
      <c r="G31" s="45">
        <v>209.5</v>
      </c>
      <c r="H31" s="45"/>
      <c r="I31" s="45"/>
      <c r="J31" s="65"/>
      <c r="K31" s="66" t="s">
        <v>20</v>
      </c>
      <c r="L31" s="41"/>
      <c r="M31" s="46" t="s">
        <v>24</v>
      </c>
      <c r="N31" s="46"/>
      <c r="O31" s="46"/>
      <c r="P31" s="46"/>
      <c r="Q31" s="46"/>
      <c r="R31" s="46"/>
      <c r="S31" s="45">
        <v>841.9</v>
      </c>
      <c r="T31" s="45"/>
      <c r="U31" s="45"/>
      <c r="V31" s="65"/>
      <c r="W31" s="66" t="s">
        <v>20</v>
      </c>
      <c r="X31" s="41"/>
      <c r="Y31" s="46" t="s">
        <v>25</v>
      </c>
      <c r="Z31" s="46"/>
      <c r="AA31" s="46"/>
      <c r="AB31" s="46"/>
      <c r="AC31" s="46"/>
      <c r="AD31" s="46"/>
      <c r="AE31" s="45">
        <v>218.2</v>
      </c>
      <c r="AF31" s="45"/>
      <c r="AG31" s="65"/>
      <c r="AH31" s="66" t="s">
        <v>20</v>
      </c>
      <c r="AI31" s="41"/>
    </row>
    <row r="32" spans="1:36" s="4" customFormat="1" x14ac:dyDescent="0.15">
      <c r="A32" s="46" t="s">
        <v>26</v>
      </c>
      <c r="B32" s="46"/>
      <c r="C32" s="46"/>
      <c r="D32" s="46"/>
      <c r="E32" s="46"/>
      <c r="F32" s="46"/>
      <c r="G32" s="45">
        <v>0</v>
      </c>
      <c r="H32" s="45"/>
      <c r="I32" s="45"/>
      <c r="J32" s="65"/>
      <c r="K32" s="66" t="s">
        <v>20</v>
      </c>
      <c r="L32" s="41"/>
      <c r="M32" s="46" t="s">
        <v>27</v>
      </c>
      <c r="N32" s="46"/>
      <c r="O32" s="46"/>
      <c r="P32" s="46"/>
      <c r="Q32" s="46"/>
      <c r="R32" s="46"/>
      <c r="S32" s="45">
        <v>72.3</v>
      </c>
      <c r="T32" s="45"/>
      <c r="U32" s="45"/>
      <c r="V32" s="65"/>
      <c r="W32" s="66" t="s">
        <v>20</v>
      </c>
      <c r="X32" s="41"/>
      <c r="Y32" s="46" t="s">
        <v>5</v>
      </c>
      <c r="Z32" s="46"/>
      <c r="AA32" s="46"/>
      <c r="AB32" s="46"/>
      <c r="AC32" s="46"/>
      <c r="AD32" s="46"/>
      <c r="AE32" s="45">
        <v>1158.0899999999999</v>
      </c>
      <c r="AF32" s="45"/>
      <c r="AG32" s="65"/>
      <c r="AH32" s="66" t="s">
        <v>20</v>
      </c>
      <c r="AI32" s="41"/>
    </row>
    <row r="33" spans="1:36" s="4" customFormat="1" ht="12.95" customHeight="1" x14ac:dyDescent="0.15">
      <c r="A33" s="48" t="s">
        <v>6</v>
      </c>
      <c r="B33" s="49"/>
      <c r="C33" s="49"/>
      <c r="D33" s="49"/>
      <c r="E33" s="49"/>
      <c r="F33" s="5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6" t="s">
        <v>7</v>
      </c>
      <c r="AC33" s="46"/>
      <c r="AD33" s="46"/>
      <c r="AE33" s="46"/>
      <c r="AF33" s="45">
        <v>808</v>
      </c>
      <c r="AG33" s="45"/>
      <c r="AH33" s="45"/>
      <c r="AI33" s="45"/>
    </row>
    <row r="34" spans="1:36" s="4" customFormat="1" x14ac:dyDescent="0.15">
      <c r="A34" s="51"/>
      <c r="B34" s="52"/>
      <c r="C34" s="52"/>
      <c r="D34" s="52"/>
      <c r="E34" s="52"/>
      <c r="F34" s="53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6" t="s">
        <v>34</v>
      </c>
      <c r="AC34" s="46"/>
      <c r="AD34" s="46"/>
      <c r="AE34" s="46"/>
      <c r="AF34" s="45" t="s">
        <v>109</v>
      </c>
      <c r="AG34" s="45"/>
      <c r="AH34" s="45"/>
      <c r="AI34" s="45"/>
    </row>
    <row r="35" spans="1:36" s="4" customFormat="1" ht="12.95" customHeight="1" x14ac:dyDescent="0.15">
      <c r="A35" s="22" t="s">
        <v>37</v>
      </c>
      <c r="B35" s="22"/>
      <c r="C35" s="22"/>
      <c r="D35" s="22"/>
      <c r="E35" s="22"/>
      <c r="F35" s="22"/>
      <c r="G35" s="25" t="s">
        <v>110</v>
      </c>
      <c r="H35" s="26"/>
      <c r="I35" s="31" t="s">
        <v>9</v>
      </c>
      <c r="J35" s="31"/>
      <c r="K35" s="31"/>
      <c r="L35" s="31"/>
      <c r="M35" s="32" t="s">
        <v>115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1" t="s">
        <v>8</v>
      </c>
      <c r="Z35" s="31"/>
      <c r="AA35" s="31"/>
      <c r="AB35" s="31"/>
      <c r="AC35" s="13" t="s">
        <v>111</v>
      </c>
      <c r="AD35" s="14"/>
      <c r="AE35" s="14"/>
      <c r="AF35" s="14"/>
      <c r="AG35" s="14"/>
      <c r="AH35" s="14"/>
      <c r="AI35" s="15"/>
    </row>
    <row r="36" spans="1:36" s="4" customFormat="1" ht="12.95" customHeight="1" x14ac:dyDescent="0.15">
      <c r="A36" s="22"/>
      <c r="B36" s="22"/>
      <c r="C36" s="22"/>
      <c r="D36" s="22"/>
      <c r="E36" s="22"/>
      <c r="F36" s="22"/>
      <c r="G36" s="27"/>
      <c r="H36" s="28"/>
      <c r="I36" s="31"/>
      <c r="J36" s="31"/>
      <c r="K36" s="31"/>
      <c r="L36" s="31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1"/>
      <c r="Z36" s="31"/>
      <c r="AA36" s="31"/>
      <c r="AB36" s="31"/>
      <c r="AC36" s="16"/>
      <c r="AD36" s="17"/>
      <c r="AE36" s="17"/>
      <c r="AF36" s="17"/>
      <c r="AG36" s="17"/>
      <c r="AH36" s="17"/>
      <c r="AI36" s="18"/>
    </row>
    <row r="37" spans="1:36" s="4" customFormat="1" x14ac:dyDescent="0.15">
      <c r="A37" s="22"/>
      <c r="B37" s="22"/>
      <c r="C37" s="22"/>
      <c r="D37" s="22"/>
      <c r="E37" s="22"/>
      <c r="F37" s="22"/>
      <c r="G37" s="29"/>
      <c r="H37" s="30"/>
      <c r="I37" s="31"/>
      <c r="J37" s="31"/>
      <c r="K37" s="31"/>
      <c r="L37" s="31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  <c r="Y37" s="31"/>
      <c r="Z37" s="31"/>
      <c r="AA37" s="31"/>
      <c r="AB37" s="31"/>
      <c r="AC37" s="19"/>
      <c r="AD37" s="20"/>
      <c r="AE37" s="20"/>
      <c r="AF37" s="20"/>
      <c r="AG37" s="20"/>
      <c r="AH37" s="20"/>
      <c r="AI37" s="21"/>
    </row>
    <row r="38" spans="1:36" s="4" customFormat="1" x14ac:dyDescent="0.15">
      <c r="A38" s="24" t="s">
        <v>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 t="s">
        <v>36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 t="s">
        <v>38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6" s="4" customFormat="1" x14ac:dyDescent="0.15">
      <c r="A39" s="23" t="s">
        <v>112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 t="s">
        <v>109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6" s="4" customForma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6" s="4" customForma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6" s="4" customFormat="1" x14ac:dyDescent="0.15">
      <c r="A42" s="31" t="s">
        <v>30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63" t="s">
        <v>122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6" s="4" customFormat="1" x14ac:dyDescent="0.15">
      <c r="A43" s="24" t="s">
        <v>31</v>
      </c>
      <c r="B43" s="24"/>
      <c r="C43" s="24"/>
      <c r="D43" s="24"/>
      <c r="E43" s="24"/>
      <c r="F43" s="43">
        <v>257</v>
      </c>
      <c r="G43" s="43"/>
      <c r="H43" s="43"/>
      <c r="I43" s="24" t="s">
        <v>29</v>
      </c>
      <c r="J43" s="24"/>
      <c r="K43" s="24"/>
      <c r="L43" s="24"/>
      <c r="M43" s="24"/>
      <c r="N43" s="43">
        <v>65568</v>
      </c>
      <c r="O43" s="43"/>
      <c r="P43" s="43"/>
      <c r="Q43" s="43"/>
      <c r="R43" s="43"/>
      <c r="S43" s="24" t="s">
        <v>31</v>
      </c>
      <c r="T43" s="24"/>
      <c r="U43" s="24"/>
      <c r="V43" s="24"/>
      <c r="W43" s="24"/>
      <c r="X43" s="43">
        <v>230</v>
      </c>
      <c r="Y43" s="43"/>
      <c r="Z43" s="43"/>
      <c r="AA43" s="24" t="s">
        <v>29</v>
      </c>
      <c r="AB43" s="24"/>
      <c r="AC43" s="24"/>
      <c r="AD43" s="24"/>
      <c r="AE43" s="24"/>
      <c r="AF43" s="43">
        <v>71600</v>
      </c>
      <c r="AG43" s="43"/>
      <c r="AH43" s="43"/>
      <c r="AI43" s="43"/>
      <c r="AJ43" s="2"/>
    </row>
    <row r="44" spans="1:36" s="4" customFormat="1" x14ac:dyDescent="0.15">
      <c r="A44" s="24" t="s">
        <v>10</v>
      </c>
      <c r="B44" s="24"/>
      <c r="C44" s="24"/>
      <c r="D44" s="24"/>
      <c r="E44" s="24"/>
      <c r="F44" s="64">
        <v>104423</v>
      </c>
      <c r="G44" s="64"/>
      <c r="H44" s="64"/>
      <c r="I44" s="44" t="s">
        <v>32</v>
      </c>
      <c r="J44" s="44"/>
      <c r="K44" s="44"/>
      <c r="L44" s="44"/>
      <c r="M44" s="44"/>
      <c r="N44" s="47" t="s">
        <v>113</v>
      </c>
      <c r="O44" s="47"/>
      <c r="P44" s="47"/>
      <c r="Q44" s="47"/>
      <c r="R44" s="47"/>
      <c r="S44" s="44" t="s">
        <v>10</v>
      </c>
      <c r="T44" s="44"/>
      <c r="U44" s="44"/>
      <c r="V44" s="44"/>
      <c r="W44" s="44"/>
      <c r="X44" s="64">
        <v>111825</v>
      </c>
      <c r="Y44" s="64"/>
      <c r="Z44" s="64"/>
      <c r="AA44" s="44" t="s">
        <v>32</v>
      </c>
      <c r="AB44" s="44"/>
      <c r="AC44" s="44"/>
      <c r="AD44" s="44"/>
      <c r="AE44" s="44"/>
      <c r="AF44" s="47" t="s">
        <v>113</v>
      </c>
      <c r="AG44" s="47"/>
      <c r="AH44" s="47"/>
      <c r="AI44" s="47"/>
    </row>
    <row r="45" spans="1:36" s="4" customFormat="1" x14ac:dyDescent="0.15">
      <c r="A45" s="24" t="s">
        <v>33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 t="s">
        <v>33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6" s="4" customFormat="1" x14ac:dyDescent="0.15">
      <c r="A46" s="41" t="s">
        <v>116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 t="s">
        <v>117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6" s="4" customForma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6" s="4" customFormat="1" ht="12.9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s="4" customForma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s="4" customFormat="1" x14ac:dyDescent="0.15">
      <c r="A50" s="42" t="s">
        <v>28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4" customFormat="1" x14ac:dyDescent="0.15">
      <c r="A51" s="54" t="s">
        <v>118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6"/>
    </row>
    <row r="52" spans="1:35" s="4" customFormat="1" x14ac:dyDescent="0.1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9"/>
    </row>
    <row r="53" spans="1:35" s="4" customFormat="1" x14ac:dyDescent="0.1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9"/>
    </row>
    <row r="54" spans="1:35" x14ac:dyDescent="0.1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9"/>
    </row>
    <row r="55" spans="1:35" x14ac:dyDescent="0.1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2"/>
    </row>
  </sheetData>
  <mergeCells count="101"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&amp;C108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x14ac:dyDescent="0.15">
      <c r="A2">
        <v>209</v>
      </c>
      <c r="B2" s="7" t="e">
        <f>[1]帯広!#REF!</f>
        <v>#REF!</v>
      </c>
      <c r="C2" s="8" t="s">
        <v>97</v>
      </c>
      <c r="D2" t="str">
        <f>[1]帯広!$B$5</f>
        <v>北海道立帯広美術館</v>
      </c>
      <c r="E2" t="str">
        <f>[1]帯広!$C$8</f>
        <v>oibi.11@pref.hokkaido.lg.jp</v>
      </c>
      <c r="G2" t="str">
        <f>[1]帯広!$B$6</f>
        <v>〒０８０－０８４６</v>
      </c>
      <c r="I2" t="str">
        <f>[1]帯広!$B$7</f>
        <v>０１５５－２２－６９６３</v>
      </c>
      <c r="J2" t="str">
        <f>[1]帯広!$E$7</f>
        <v>０１５５－２２－４２３３</v>
      </c>
      <c r="K2" t="str">
        <f>[1]帯広!$C$9</f>
        <v>http://www.dokyoi.pref.hokkaido.lg.jp/hk/pbj/</v>
      </c>
      <c r="L2" t="str">
        <f>[1]帯広!$B$10</f>
        <v>北海道</v>
      </c>
      <c r="M2">
        <f>[1]帯広!$B$11</f>
        <v>0</v>
      </c>
      <c r="O2" s="6">
        <f>[1]帯広!$B$12</f>
        <v>31867</v>
      </c>
      <c r="P2" t="s">
        <v>98</v>
      </c>
      <c r="Q2" s="9">
        <v>33378</v>
      </c>
      <c r="S2" s="9">
        <v>33390</v>
      </c>
      <c r="T2" t="str">
        <f>[1]帯広!$A$19</f>
        <v>館長・石堂普之　　副館長・芳村桐子　　主査・佐藤朋和　　主任・西邑有哉　　学芸課長・光岡幸治　　主任学芸員・薗部容子　　学芸員・野田佳奈子　　主事（非常勤）高田佳子　　主事（非常勤）・山﨑千里　　臨時主事・中橋かおり　　臨時主事・五十嵐琴美　　臨時主事・湯田慶子　　臨時主事・高橋瑞穂　　臨時主事・小山めい　　臨時主事・千葉みりあ</v>
      </c>
      <c r="U2" t="str">
        <f>[1]帯広!$A$25</f>
        <v>合計　　　人　［専任　6　人、嘱託　3　人、委託　　　人、臨時　6　人、その他　　　人）</v>
      </c>
      <c r="V2">
        <f>[1]帯広!$C$26</f>
        <v>3</v>
      </c>
      <c r="W2" s="10">
        <f>[1]帯広!$C$27</f>
        <v>7000</v>
      </c>
      <c r="X2" t="str">
        <f>[1]帯広!$F$27</f>
        <v>鉄筋コンクリート造（一部鉄骨造）</v>
      </c>
      <c r="Y2" s="10">
        <f>[1]帯広!$C$28</f>
        <v>2499.9899999999998</v>
      </c>
      <c r="Z2">
        <f>[1]帯広!$F$28</f>
        <v>209.5</v>
      </c>
      <c r="AA2">
        <f>[1]帯広!$C$29</f>
        <v>841.9</v>
      </c>
      <c r="AB2">
        <f>[1]帯広!$F$29</f>
        <v>218.2</v>
      </c>
      <c r="AC2">
        <f>[1]帯広!$C$30</f>
        <v>0</v>
      </c>
      <c r="AD2">
        <f>[1]帯広!$F$30</f>
        <v>72.3</v>
      </c>
      <c r="AE2" s="10">
        <f>[1]帯広!$C$31</f>
        <v>1158.0899999999999</v>
      </c>
      <c r="AF2">
        <f>[1]帯広!$A$34</f>
        <v>0</v>
      </c>
      <c r="AG2">
        <f>[1]帯広!$B$39</f>
        <v>808</v>
      </c>
      <c r="AH2" t="str">
        <f>[1]帯広!$E$39</f>
        <v>展覧会ごとに変更</v>
      </c>
      <c r="AI2" t="s">
        <v>99</v>
      </c>
      <c r="AJ2" t="str">
        <f>[1]帯広!$A$43</f>
        <v>大人　260円　大人団体　210円_x000D_高大生　150円　高大団体　110円</v>
      </c>
      <c r="AK2" t="str">
        <f>[1]帯広!$A$48</f>
        <v>展覧会ごとに変更</v>
      </c>
      <c r="AL2">
        <f>[1]帯広!$A$52</f>
        <v>0</v>
      </c>
      <c r="AM2" s="11" t="str">
        <f>[1]帯広!$B$54</f>
        <v>9:30～17:00</v>
      </c>
      <c r="AN2" t="str">
        <f>[1]帯広!$E$54</f>
        <v>・毎週月曜日（会期中月曜日が祝日・休日に重なった場合は開館となるため、翌平日が休館日）_x000D_・年末年始_x000D_・展示替え等による臨時休館</v>
      </c>
      <c r="AO2">
        <f>[1]帯広!$C$60</f>
        <v>257</v>
      </c>
      <c r="AP2" s="10">
        <f>[1]帯広!$C$61</f>
        <v>65568</v>
      </c>
      <c r="AQ2" s="10">
        <f>[1]帯広!$C$62</f>
        <v>104423</v>
      </c>
      <c r="AR2" t="s">
        <v>100</v>
      </c>
      <c r="AS2" s="12" t="str">
        <f>[1]帯広!$C$63</f>
        <v>クイズ〔セルフガイド〕（各展覧会）</v>
      </c>
      <c r="AT2" s="10">
        <f>[1]帯広!$C$64</f>
        <v>0</v>
      </c>
      <c r="AU2" s="10">
        <f>[1]帯広!$E$60</f>
        <v>230</v>
      </c>
      <c r="AV2" s="10">
        <f>[1]帯広!$E$61</f>
        <v>71600</v>
      </c>
      <c r="AW2" s="10">
        <f>[1]帯広!$E$62</f>
        <v>111825</v>
      </c>
      <c r="AX2" t="s">
        <v>100</v>
      </c>
      <c r="AY2" s="12" t="str">
        <f>[1]帯広!$E$63</f>
        <v>『平成27-28年度年報』（平成29年２月発行）、『フェイス/わたしとあなた』展図録（平成29年11月発行）、クイズ〔セルフガイド〕（各展覧会）</v>
      </c>
      <c r="AZ2" t="str">
        <f>[1]帯広!$E$68</f>
        <v>薗部容子「ポンペツの地で」（『ポンペツ藝術要塞2017』図録に寄稿）</v>
      </c>
      <c r="BA2" t="str">
        <f>[1]帯広!$A$68</f>
        <v>調査研究</v>
      </c>
      <c r="BB2" t="str">
        <f>[1]帯広!$A$73</f>
        <v>名称：帯広美術館ボランティアしらかばの会　会員数202名_x000D_事業：館内の売店、喫茶の運営、美術資料の整理、美術館が行う講座、講演への参加、共催等美術館事業に関する広報</v>
      </c>
      <c r="BC2" t="str">
        <f>[1]帯広!$A$78</f>
        <v>名称：帯広美術館振興会　　会員数_x000D_事業：美術館運営に対する支援活動、展覧会・講演会等の共催及び後援、美術関係団体等の連携</v>
      </c>
    </row>
  </sheetData>
  <phoneticPr fontId="2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道博協事務局</cp:lastModifiedBy>
  <cp:lastPrinted>2019-06-21T02:20:51Z</cp:lastPrinted>
  <dcterms:modified xsi:type="dcterms:W3CDTF">2019-06-21T04:16:49Z</dcterms:modified>
</cp:coreProperties>
</file>